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-38400" yWindow="0" windowWidth="19200" windowHeight="16440" tabRatio="500"/>
  </bookViews>
  <sheets>
    <sheet name="datasheet" sheetId="1" r:id="rId1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N16"/>
  <c r="N7"/>
  <c r="N6"/>
</calcChain>
</file>

<file path=xl/sharedStrings.xml><?xml version="1.0" encoding="utf-8"?>
<sst xmlns="http://schemas.openxmlformats.org/spreadsheetml/2006/main" count="88" uniqueCount="62">
  <si>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</si>
  <si>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</si>
  <si>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</si>
  <si>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</si>
  <si>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</si>
  <si>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</si>
  <si>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</si>
  <si>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</si>
  <si>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</si>
  <si>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</si>
  <si>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</si>
  <si>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</si>
  <si>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</si>
  <si>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</si>
  <si>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</si>
  <si>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Vc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</si>
  <si>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</si>
  <si>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</si>
  <si>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</si>
  <si>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</si>
  <si>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</si>
  <si>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</si>
  <si>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-</t>
    <phoneticPr fontId="1"/>
  </si>
  <si>
    <t>Kp,h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</si>
  <si>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</si>
  <si>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</si>
  <si>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</si>
  <si>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</si>
  <si>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</si>
  <si>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ktransit</t>
    <phoneticPr fontId="1"/>
  </si>
  <si>
    <t>Urine</t>
    <phoneticPr fontId="1"/>
  </si>
  <si>
    <t>x(2)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</si>
  <si>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</si>
  <si>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</si>
  <si>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</si>
  <si>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</si>
  <si>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</si>
  <si>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</si>
  <si>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</si>
  <si>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</si>
  <si>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</si>
  <si>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</si>
  <si>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Parent</t>
    <phoneticPr fontId="1"/>
  </si>
  <si>
    <t>L/hr/kg</t>
    <phoneticPr fontId="1"/>
  </si>
  <si>
    <t>-</t>
    <phoneticPr fontId="1"/>
  </si>
  <si>
    <t>-</t>
    <phoneticPr fontId="1"/>
  </si>
  <si>
    <t>/hr</t>
    <phoneticPr fontId="1"/>
  </si>
  <si>
    <t>L/kg</t>
    <phoneticPr fontId="1"/>
  </si>
  <si>
    <t>/kg</t>
    <phoneticPr fontId="1"/>
  </si>
  <si>
    <t>CLint,h</t>
    <phoneticPr fontId="1"/>
  </si>
  <si>
    <t>Dose</t>
    <phoneticPr fontId="1"/>
  </si>
  <si>
    <t>ug/kg</t>
    <phoneticPr fontId="1"/>
  </si>
  <si>
    <t>Inhibitor 1</t>
    <phoneticPr fontId="1"/>
  </si>
  <si>
    <t>Inhibitor 1</t>
    <phoneticPr fontId="1"/>
  </si>
  <si>
    <t>sepCond</t>
  </si>
  <si>
    <t>xlim</t>
  </si>
  <si>
    <t>ylim</t>
    <phoneticPr fontId="1"/>
  </si>
  <si>
    <t>autoCalcGoal</t>
    <phoneticPr fontId="1"/>
  </si>
  <si>
    <t>-</t>
    <phoneticPr fontId="1"/>
  </si>
  <si>
    <t>x(20)</t>
    <phoneticPr fontId="1"/>
  </si>
  <si>
    <t>x(11)</t>
    <phoneticPr fontId="1"/>
  </si>
  <si>
    <t>Kato et al</t>
    <phoneticPr fontId="1"/>
  </si>
</sst>
</file>

<file path=xl/styles.xml><?xml version="1.0" encoding="utf-8"?>
<styleSheet xmlns="http://schemas.openxmlformats.org/spreadsheetml/2006/main">
  <numFmts count="1">
    <numFmt numFmtId="176" formatCode="0.000_ "/>
  </numFmts>
  <fonts count="8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</borders>
  <cellStyleXfs count="155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/>
    </xf>
    <xf numFmtId="0" fontId="0" fillId="0" borderId="2" xfId="0" applyBorder="1" applyAlignment="1"/>
    <xf numFmtId="176" fontId="0" fillId="0" borderId="0" xfId="0" applyNumberFormat="1"/>
  </cellXfs>
  <cellStyles count="155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ハイパーリンク" xfId="155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  <cellStyle name="表示済みのハイパーリンク" xfId="155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94"/>
  <sheetViews>
    <sheetView tabSelected="1" zoomScale="85" zoomScaleNormal="85" zoomScalePageLayoutView="85" workbookViewId="0">
      <pane xSplit="4" ySplit="5" topLeftCell="E6" activePane="bottomRight" state="frozen"/>
      <selection pane="topRight" activeCell="D1" sqref="D1"/>
      <selection pane="bottomLeft" activeCell="A7" sqref="A7"/>
      <selection pane="bottomRight" activeCell="F21" sqref="F21"/>
    </sheetView>
  </sheetViews>
  <sheetFormatPr defaultColWidth="9.5" defaultRowHeight="14.25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54</v>
      </c>
      <c r="G2" s="13" t="s">
        <v>57</v>
      </c>
      <c r="H2" s="20" t="s">
        <v>55</v>
      </c>
      <c r="J2" s="13" t="s">
        <v>56</v>
      </c>
      <c r="O2" s="15"/>
      <c r="R2" s="8"/>
    </row>
    <row r="3" spans="1:24" s="4" customFormat="1">
      <c r="A3" s="3"/>
      <c r="B3" s="3"/>
      <c r="M3" s="30"/>
      <c r="N3" s="30"/>
      <c r="O3" s="30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32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33</v>
      </c>
      <c r="G5" s="13" t="s">
        <v>34</v>
      </c>
      <c r="H5" s="13" t="s">
        <v>11</v>
      </c>
      <c r="I5" s="13" t="s">
        <v>38</v>
      </c>
      <c r="J5" s="13" t="s">
        <v>39</v>
      </c>
      <c r="K5" s="13" t="s">
        <v>35</v>
      </c>
      <c r="L5" s="13" t="s">
        <v>36</v>
      </c>
      <c r="N5" s="14" t="s">
        <v>37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42</v>
      </c>
      <c r="B6" s="22"/>
      <c r="C6" s="23">
        <v>1</v>
      </c>
      <c r="D6" s="24" t="s">
        <v>17</v>
      </c>
      <c r="E6" s="23" t="s">
        <v>43</v>
      </c>
      <c r="F6" s="36">
        <v>1.242</v>
      </c>
      <c r="G6" s="36">
        <v>0</v>
      </c>
      <c r="H6" s="36">
        <v>0</v>
      </c>
      <c r="I6" s="36"/>
      <c r="J6" s="36"/>
      <c r="K6" s="36"/>
      <c r="L6" s="36"/>
      <c r="M6" s="31"/>
      <c r="N6" s="31">
        <f>20.7*60/1000</f>
        <v>1.242</v>
      </c>
      <c r="O6" s="32" t="s">
        <v>48</v>
      </c>
      <c r="P6" s="38" t="s">
        <v>53</v>
      </c>
      <c r="Q6" s="7">
        <v>1</v>
      </c>
      <c r="R6" s="13" t="s">
        <v>24</v>
      </c>
      <c r="S6" s="13">
        <v>0</v>
      </c>
      <c r="T6" s="13">
        <v>0</v>
      </c>
      <c r="U6" s="13" t="s">
        <v>60</v>
      </c>
      <c r="V6" s="13">
        <v>0</v>
      </c>
      <c r="W6" s="13"/>
    </row>
    <row r="7" spans="1:24">
      <c r="A7" s="25"/>
      <c r="B7" s="25"/>
      <c r="C7" s="26">
        <f t="shared" ref="C7:C17" si="0">C6+1</f>
        <v>2</v>
      </c>
      <c r="D7" s="27" t="s">
        <v>18</v>
      </c>
      <c r="E7" s="26" t="s">
        <v>47</v>
      </c>
      <c r="F7" s="36">
        <v>2.41E-2</v>
      </c>
      <c r="G7" s="36">
        <v>0</v>
      </c>
      <c r="H7" s="36">
        <v>0</v>
      </c>
      <c r="I7" s="36"/>
      <c r="J7" s="36"/>
      <c r="K7" s="36"/>
      <c r="L7" s="36"/>
      <c r="M7" s="33"/>
      <c r="N7" s="33">
        <f>24.1/1000</f>
        <v>2.41E-2</v>
      </c>
      <c r="O7" s="34" t="s">
        <v>48</v>
      </c>
      <c r="P7" s="38"/>
      <c r="Q7" s="13">
        <v>2</v>
      </c>
      <c r="R7" s="13" t="s">
        <v>26</v>
      </c>
      <c r="S7" s="13">
        <v>1</v>
      </c>
      <c r="T7" s="13">
        <v>0</v>
      </c>
      <c r="U7" s="13">
        <v>0</v>
      </c>
      <c r="V7" s="13">
        <v>0</v>
      </c>
      <c r="W7" s="13"/>
    </row>
    <row r="8" spans="1:24">
      <c r="A8" s="15"/>
      <c r="B8" s="15"/>
      <c r="C8" s="21">
        <f t="shared" si="0"/>
        <v>3</v>
      </c>
      <c r="D8" s="37" t="s">
        <v>58</v>
      </c>
      <c r="E8" s="13" t="s">
        <v>58</v>
      </c>
      <c r="F8" s="36">
        <v>0</v>
      </c>
      <c r="G8" s="36">
        <v>0</v>
      </c>
      <c r="H8" s="36">
        <v>0</v>
      </c>
      <c r="I8" s="36"/>
      <c r="J8" s="36"/>
      <c r="K8" s="36"/>
      <c r="L8" s="36"/>
      <c r="M8" s="37"/>
      <c r="N8" s="37"/>
      <c r="O8" s="37"/>
      <c r="P8" s="38"/>
      <c r="Q8" s="13">
        <v>3</v>
      </c>
      <c r="R8" s="13" t="s">
        <v>27</v>
      </c>
      <c r="S8" s="13">
        <v>0</v>
      </c>
      <c r="T8" s="13">
        <v>0</v>
      </c>
      <c r="U8" s="13" t="s">
        <v>31</v>
      </c>
      <c r="V8" s="13">
        <v>0</v>
      </c>
      <c r="W8" s="13"/>
    </row>
    <row r="9" spans="1:24">
      <c r="A9" s="15"/>
      <c r="B9" s="15"/>
      <c r="C9" s="21">
        <f t="shared" si="0"/>
        <v>4</v>
      </c>
      <c r="D9" s="37" t="s">
        <v>58</v>
      </c>
      <c r="E9" s="13" t="s">
        <v>58</v>
      </c>
      <c r="F9" s="36">
        <v>0</v>
      </c>
      <c r="G9" s="36">
        <v>0</v>
      </c>
      <c r="H9" s="36">
        <v>0</v>
      </c>
      <c r="I9" s="36"/>
      <c r="J9" s="36"/>
      <c r="K9" s="36"/>
      <c r="L9" s="36"/>
      <c r="M9" s="37"/>
      <c r="N9" s="37"/>
      <c r="O9" s="37"/>
      <c r="P9" s="38"/>
      <c r="Q9" s="13">
        <v>4</v>
      </c>
      <c r="R9" s="13" t="s">
        <v>28</v>
      </c>
      <c r="S9" s="13">
        <v>1</v>
      </c>
      <c r="T9" s="13">
        <v>0</v>
      </c>
      <c r="U9" s="13">
        <v>0</v>
      </c>
      <c r="V9" s="13">
        <v>0</v>
      </c>
      <c r="W9" s="13"/>
    </row>
    <row r="10" spans="1:24">
      <c r="A10" s="15"/>
      <c r="B10" s="15"/>
      <c r="C10" s="21">
        <f t="shared" si="0"/>
        <v>5</v>
      </c>
      <c r="D10" s="37" t="s">
        <v>58</v>
      </c>
      <c r="E10" s="13" t="s">
        <v>58</v>
      </c>
      <c r="F10" s="36">
        <v>0</v>
      </c>
      <c r="G10" s="36">
        <v>0</v>
      </c>
      <c r="H10" s="36">
        <v>0</v>
      </c>
      <c r="I10" s="36"/>
      <c r="J10" s="36"/>
      <c r="K10" s="36"/>
      <c r="L10" s="36"/>
      <c r="M10" s="37"/>
      <c r="N10" s="37"/>
      <c r="O10" s="37"/>
      <c r="P10" s="38"/>
      <c r="Q10" s="13">
        <v>5</v>
      </c>
      <c r="R10" s="13" t="s">
        <v>30</v>
      </c>
      <c r="S10" s="13">
        <v>1</v>
      </c>
      <c r="T10" s="13">
        <v>0</v>
      </c>
      <c r="U10" s="13">
        <v>0</v>
      </c>
      <c r="V10" s="13">
        <v>0</v>
      </c>
      <c r="W10" s="13"/>
    </row>
    <row r="11" spans="1:24">
      <c r="A11" s="15"/>
      <c r="B11" s="15"/>
      <c r="C11" s="21">
        <f t="shared" si="0"/>
        <v>6</v>
      </c>
      <c r="D11" s="37" t="s">
        <v>58</v>
      </c>
      <c r="E11" s="13" t="s">
        <v>58</v>
      </c>
      <c r="F11" s="36">
        <v>0</v>
      </c>
      <c r="G11" s="36">
        <v>0</v>
      </c>
      <c r="H11" s="36">
        <v>0</v>
      </c>
      <c r="I11" s="36"/>
      <c r="J11" s="36"/>
      <c r="K11" s="36"/>
      <c r="L11" s="36"/>
      <c r="M11" s="37"/>
      <c r="N11" s="37"/>
      <c r="O11" s="37"/>
      <c r="P11" s="38"/>
      <c r="Q11" s="13">
        <v>6</v>
      </c>
      <c r="R11" s="13" t="s">
        <v>25</v>
      </c>
      <c r="S11" s="13">
        <v>1</v>
      </c>
      <c r="T11" s="13" t="s">
        <v>59</v>
      </c>
      <c r="U11" s="13">
        <v>0</v>
      </c>
      <c r="V11" s="13">
        <v>0</v>
      </c>
      <c r="W11" s="13"/>
    </row>
    <row r="12" spans="1:24">
      <c r="A12" s="15"/>
      <c r="B12" s="15"/>
      <c r="C12" s="21">
        <f t="shared" si="0"/>
        <v>7</v>
      </c>
      <c r="D12" s="37" t="s">
        <v>58</v>
      </c>
      <c r="E12" s="13" t="s">
        <v>58</v>
      </c>
      <c r="F12" s="36">
        <v>0</v>
      </c>
      <c r="G12" s="36">
        <v>0</v>
      </c>
      <c r="H12" s="36">
        <v>0</v>
      </c>
      <c r="I12" s="36"/>
      <c r="J12" s="36"/>
      <c r="K12" s="36"/>
      <c r="L12" s="36"/>
      <c r="M12" s="37"/>
      <c r="N12" s="37"/>
      <c r="O12" s="37"/>
      <c r="P12" s="38"/>
      <c r="Q12" s="13">
        <v>7</v>
      </c>
      <c r="R12" s="13" t="s">
        <v>22</v>
      </c>
      <c r="S12" s="13">
        <v>1</v>
      </c>
      <c r="T12" s="13">
        <v>0</v>
      </c>
      <c r="U12" s="13">
        <v>0</v>
      </c>
      <c r="V12" s="13">
        <v>0</v>
      </c>
      <c r="W12" s="13"/>
    </row>
    <row r="13" spans="1:24">
      <c r="A13" s="15"/>
      <c r="B13" s="15"/>
      <c r="C13" s="21">
        <f t="shared" si="0"/>
        <v>8</v>
      </c>
      <c r="D13" s="37" t="s">
        <v>58</v>
      </c>
      <c r="E13" s="13" t="s">
        <v>58</v>
      </c>
      <c r="F13" s="36">
        <v>0</v>
      </c>
      <c r="G13" s="36">
        <v>0</v>
      </c>
      <c r="H13" s="36">
        <v>0</v>
      </c>
      <c r="I13" s="36"/>
      <c r="J13" s="36"/>
      <c r="K13" s="36"/>
      <c r="L13" s="36"/>
      <c r="M13" s="37"/>
      <c r="N13" s="37"/>
      <c r="O13" s="37"/>
      <c r="P13" s="38"/>
      <c r="Q13" s="13">
        <v>8</v>
      </c>
      <c r="R13" s="13" t="s">
        <v>22</v>
      </c>
      <c r="S13" s="13">
        <v>1</v>
      </c>
      <c r="T13" s="13">
        <v>0</v>
      </c>
      <c r="U13" s="13">
        <v>0</v>
      </c>
      <c r="V13" s="13">
        <v>0</v>
      </c>
      <c r="W13" s="13"/>
    </row>
    <row r="14" spans="1:24">
      <c r="A14" s="15"/>
      <c r="B14" s="15"/>
      <c r="C14" s="21">
        <f t="shared" si="0"/>
        <v>9</v>
      </c>
      <c r="D14" s="37" t="s">
        <v>58</v>
      </c>
      <c r="E14" s="13" t="s">
        <v>58</v>
      </c>
      <c r="F14" s="36">
        <v>0</v>
      </c>
      <c r="G14" s="36">
        <v>0</v>
      </c>
      <c r="H14" s="36">
        <v>0</v>
      </c>
      <c r="I14" s="36"/>
      <c r="J14" s="36"/>
      <c r="K14" s="36"/>
      <c r="L14" s="36"/>
      <c r="M14" s="37"/>
      <c r="N14" s="37"/>
      <c r="O14" s="37"/>
      <c r="P14" s="38"/>
      <c r="Q14" s="13">
        <v>9</v>
      </c>
      <c r="R14" s="13" t="s">
        <v>22</v>
      </c>
      <c r="S14" s="13">
        <v>1</v>
      </c>
      <c r="T14" s="13">
        <v>0</v>
      </c>
      <c r="U14" s="13">
        <v>0</v>
      </c>
      <c r="V14" s="13">
        <v>0</v>
      </c>
      <c r="W14" s="13"/>
    </row>
    <row r="15" spans="1:24">
      <c r="A15" s="15"/>
      <c r="B15" s="15"/>
      <c r="C15" s="21">
        <f t="shared" si="0"/>
        <v>10</v>
      </c>
      <c r="D15" s="37" t="s">
        <v>58</v>
      </c>
      <c r="E15" s="13" t="s">
        <v>58</v>
      </c>
      <c r="F15" s="36">
        <v>0</v>
      </c>
      <c r="G15" s="36">
        <v>0</v>
      </c>
      <c r="H15" s="36">
        <v>0</v>
      </c>
      <c r="I15" s="36"/>
      <c r="J15" s="36"/>
      <c r="K15" s="36"/>
      <c r="L15" s="36"/>
      <c r="M15" s="37"/>
      <c r="N15" s="37"/>
      <c r="O15" s="37"/>
      <c r="P15" s="38"/>
      <c r="Q15" s="13">
        <v>10</v>
      </c>
      <c r="R15" s="13" t="s">
        <v>22</v>
      </c>
      <c r="S15" s="13">
        <v>1</v>
      </c>
      <c r="T15" s="13">
        <v>0</v>
      </c>
      <c r="U15" s="13">
        <v>0</v>
      </c>
      <c r="V15" s="13">
        <v>0</v>
      </c>
      <c r="W15" s="13"/>
    </row>
    <row r="16" spans="1:24">
      <c r="A16" s="25" t="s">
        <v>52</v>
      </c>
      <c r="B16" s="25"/>
      <c r="C16" s="26">
        <f t="shared" si="0"/>
        <v>11</v>
      </c>
      <c r="D16" s="25" t="s">
        <v>15</v>
      </c>
      <c r="E16" s="26" t="s">
        <v>47</v>
      </c>
      <c r="F16">
        <v>0.148571429</v>
      </c>
      <c r="G16">
        <v>7.4285714289999998</v>
      </c>
      <c r="H16">
        <v>2</v>
      </c>
      <c r="I16" s="39">
        <v>7.4285714000000003E-2</v>
      </c>
      <c r="J16">
        <v>0</v>
      </c>
      <c r="K16">
        <v>1</v>
      </c>
      <c r="L16">
        <v>1</v>
      </c>
      <c r="M16" s="33"/>
      <c r="N16" s="35">
        <f>5.2/70</f>
        <v>7.4285714285714288E-2</v>
      </c>
      <c r="O16" s="34" t="s">
        <v>48</v>
      </c>
      <c r="Q16" s="13"/>
      <c r="R16" s="13"/>
      <c r="S16" s="13"/>
      <c r="T16" s="13"/>
      <c r="U16" s="13"/>
      <c r="V16" s="13"/>
    </row>
    <row r="17" spans="1:22">
      <c r="A17" s="25"/>
      <c r="B17" s="25"/>
      <c r="C17" s="26">
        <f t="shared" si="0"/>
        <v>12</v>
      </c>
      <c r="D17" s="28" t="s">
        <v>16</v>
      </c>
      <c r="E17" s="26" t="s">
        <v>40</v>
      </c>
      <c r="F17">
        <v>0.2</v>
      </c>
      <c r="G17">
        <v>6</v>
      </c>
      <c r="H17">
        <v>1</v>
      </c>
      <c r="I17">
        <v>0</v>
      </c>
      <c r="J17">
        <v>0</v>
      </c>
      <c r="K17">
        <v>1</v>
      </c>
      <c r="L17">
        <v>1</v>
      </c>
      <c r="R17" s="13"/>
      <c r="S17" s="13"/>
      <c r="T17" s="13"/>
      <c r="U17" s="13"/>
      <c r="V17" s="13"/>
    </row>
    <row r="18" spans="1:22">
      <c r="A18" s="25"/>
      <c r="B18" s="25"/>
      <c r="C18" s="26">
        <f t="shared" ref="C18:C25" si="1">C17+1</f>
        <v>13</v>
      </c>
      <c r="D18" s="28" t="s">
        <v>29</v>
      </c>
      <c r="E18" s="26" t="s">
        <v>40</v>
      </c>
      <c r="F18">
        <v>0.2</v>
      </c>
      <c r="G18">
        <v>6</v>
      </c>
      <c r="H18">
        <v>1</v>
      </c>
      <c r="I18">
        <v>0</v>
      </c>
      <c r="J18">
        <v>0</v>
      </c>
      <c r="K18">
        <v>1</v>
      </c>
      <c r="L18">
        <v>1</v>
      </c>
      <c r="R18" s="13"/>
      <c r="S18" s="19"/>
      <c r="T18" s="19"/>
      <c r="U18" s="13"/>
      <c r="V18" s="19"/>
    </row>
    <row r="19" spans="1:22">
      <c r="A19" s="25"/>
      <c r="B19" s="25"/>
      <c r="C19" s="26">
        <f t="shared" si="1"/>
        <v>14</v>
      </c>
      <c r="D19" s="28" t="s">
        <v>41</v>
      </c>
      <c r="E19" s="26" t="s">
        <v>44</v>
      </c>
      <c r="F19">
        <v>0.97099999999999997</v>
      </c>
      <c r="G19">
        <v>0</v>
      </c>
      <c r="H19">
        <v>0</v>
      </c>
      <c r="I19"/>
      <c r="J19"/>
      <c r="K19"/>
      <c r="L19"/>
      <c r="Q19" s="13"/>
      <c r="R19" s="13"/>
      <c r="S19" s="13"/>
      <c r="T19" s="13"/>
      <c r="U19" s="13"/>
      <c r="V19" s="13"/>
    </row>
    <row r="20" spans="1:22">
      <c r="A20" s="25"/>
      <c r="B20" s="25"/>
      <c r="C20" s="26">
        <f t="shared" si="1"/>
        <v>15</v>
      </c>
      <c r="D20" s="28" t="s">
        <v>23</v>
      </c>
      <c r="E20" s="26" t="s">
        <v>45</v>
      </c>
      <c r="F20">
        <v>12.063000000000001</v>
      </c>
      <c r="G20">
        <v>0</v>
      </c>
      <c r="H20">
        <v>0</v>
      </c>
      <c r="I20"/>
      <c r="J20"/>
      <c r="K20"/>
      <c r="L20"/>
      <c r="Q20" s="13"/>
      <c r="R20" s="19"/>
      <c r="S20" s="19"/>
      <c r="T20" s="19"/>
      <c r="U20" s="19"/>
      <c r="V20" s="19"/>
    </row>
    <row r="21" spans="1:22">
      <c r="A21" s="25"/>
      <c r="B21" s="25"/>
      <c r="C21" s="26">
        <f t="shared" si="1"/>
        <v>16</v>
      </c>
      <c r="D21" s="28" t="s">
        <v>19</v>
      </c>
      <c r="E21" s="26" t="s">
        <v>43</v>
      </c>
      <c r="F21">
        <v>0.18004001095418157</v>
      </c>
      <c r="G21">
        <v>18.004001095418158</v>
      </c>
      <c r="H21">
        <v>1</v>
      </c>
      <c r="I21">
        <v>0</v>
      </c>
      <c r="J21">
        <v>0</v>
      </c>
      <c r="K21">
        <v>1</v>
      </c>
      <c r="L21">
        <v>1</v>
      </c>
      <c r="R21" s="19"/>
      <c r="S21" s="19"/>
      <c r="T21" s="19"/>
      <c r="U21" s="19"/>
      <c r="V21" s="19"/>
    </row>
    <row r="22" spans="1:22">
      <c r="A22" s="29"/>
      <c r="B22" s="25"/>
      <c r="C22" s="26">
        <f t="shared" si="1"/>
        <v>17</v>
      </c>
      <c r="D22" s="28" t="s">
        <v>20</v>
      </c>
      <c r="E22" s="26" t="s">
        <v>46</v>
      </c>
      <c r="F22">
        <v>0.18004001095418157</v>
      </c>
      <c r="G22">
        <v>18.004001095418158</v>
      </c>
      <c r="H22">
        <v>1</v>
      </c>
      <c r="I22">
        <v>0</v>
      </c>
      <c r="J22">
        <v>0</v>
      </c>
      <c r="K22">
        <v>1</v>
      </c>
      <c r="L22">
        <v>1</v>
      </c>
      <c r="R22" s="13"/>
      <c r="S22" s="13"/>
      <c r="T22" s="13"/>
      <c r="U22" s="13"/>
      <c r="V22" s="13"/>
    </row>
    <row r="23" spans="1:22">
      <c r="A23" s="29"/>
      <c r="B23" s="25"/>
      <c r="C23" s="26">
        <f t="shared" si="1"/>
        <v>18</v>
      </c>
      <c r="D23" s="28" t="s">
        <v>21</v>
      </c>
      <c r="E23" s="26" t="s">
        <v>43</v>
      </c>
      <c r="F23">
        <v>8.5285714285714294E-4</v>
      </c>
      <c r="G23">
        <v>0</v>
      </c>
      <c r="H23">
        <v>0</v>
      </c>
      <c r="I23"/>
      <c r="J23"/>
      <c r="K23"/>
      <c r="L23"/>
      <c r="N23" s="14" t="s">
        <v>61</v>
      </c>
      <c r="Q23" s="13"/>
      <c r="R23" s="13"/>
      <c r="S23" s="13"/>
      <c r="T23" s="13"/>
      <c r="U23" s="13"/>
      <c r="V23" s="13"/>
    </row>
    <row r="24" spans="1:22">
      <c r="A24" s="29"/>
      <c r="B24" s="25"/>
      <c r="C24" s="26">
        <f t="shared" si="1"/>
        <v>19</v>
      </c>
      <c r="D24" s="28" t="s">
        <v>49</v>
      </c>
      <c r="E24" s="26" t="s">
        <v>43</v>
      </c>
      <c r="F24">
        <v>0.18004001095418157</v>
      </c>
      <c r="G24">
        <v>18.004001095418158</v>
      </c>
      <c r="H24">
        <v>1</v>
      </c>
      <c r="I24">
        <v>0</v>
      </c>
      <c r="J24">
        <v>0</v>
      </c>
      <c r="K24">
        <v>1</v>
      </c>
      <c r="L24">
        <v>1</v>
      </c>
      <c r="Q24" s="13"/>
      <c r="R24" s="13"/>
      <c r="S24" s="13"/>
      <c r="T24" s="13"/>
      <c r="U24" s="13"/>
      <c r="V24" s="13"/>
    </row>
    <row r="25" spans="1:22">
      <c r="A25" s="25"/>
      <c r="B25" s="25"/>
      <c r="C25" s="26">
        <f t="shared" si="1"/>
        <v>20</v>
      </c>
      <c r="D25" s="27" t="s">
        <v>50</v>
      </c>
      <c r="E25" s="26" t="s">
        <v>51</v>
      </c>
      <c r="F25">
        <v>1369.8630136986301</v>
      </c>
      <c r="G25">
        <v>0</v>
      </c>
      <c r="H25">
        <v>0</v>
      </c>
      <c r="I25"/>
      <c r="J25"/>
      <c r="K25"/>
      <c r="L25"/>
      <c r="R25" s="13"/>
      <c r="S25" s="13"/>
      <c r="T25" s="13"/>
      <c r="U25" s="13"/>
      <c r="V25" s="13"/>
    </row>
    <row r="26" spans="1:22">
      <c r="R26" s="13"/>
      <c r="S26" s="13"/>
      <c r="T26" s="13"/>
      <c r="U26" s="13"/>
      <c r="V26" s="13"/>
    </row>
    <row r="27" spans="1:22">
      <c r="Q27" s="13"/>
      <c r="R27" s="13"/>
      <c r="S27" s="13"/>
      <c r="T27" s="13"/>
      <c r="U27" s="13"/>
      <c r="V27" s="13"/>
    </row>
    <row r="28" spans="1:22">
      <c r="Q28" s="13"/>
      <c r="R28" s="13"/>
      <c r="S28" s="19"/>
      <c r="T28" s="19"/>
      <c r="U28" s="13"/>
      <c r="V28" s="19"/>
    </row>
    <row r="29" spans="1:22">
      <c r="R29" s="13"/>
      <c r="S29" s="13"/>
      <c r="T29" s="13"/>
      <c r="U29" s="13"/>
      <c r="V29" s="13"/>
    </row>
    <row r="30" spans="1:22">
      <c r="R30" s="13"/>
      <c r="S30" s="13"/>
      <c r="T30" s="13"/>
      <c r="U30" s="13"/>
      <c r="V30" s="13"/>
    </row>
    <row r="31" spans="1:22">
      <c r="Q31" s="13"/>
      <c r="R31" s="13"/>
      <c r="S31" s="13"/>
      <c r="T31" s="13"/>
      <c r="U31" s="13"/>
      <c r="V31" s="13"/>
    </row>
    <row r="32" spans="1:22">
      <c r="Q32" s="13"/>
      <c r="R32" s="13"/>
      <c r="S32" s="13"/>
      <c r="T32" s="13"/>
      <c r="U32" s="13"/>
      <c r="V32" s="13"/>
    </row>
    <row r="33" spans="17:22">
      <c r="R33" s="13"/>
      <c r="S33" s="13"/>
      <c r="T33" s="13"/>
      <c r="U33" s="13"/>
      <c r="V33" s="13"/>
    </row>
    <row r="34" spans="17:22">
      <c r="R34" s="13"/>
      <c r="S34" s="13"/>
      <c r="T34" s="13"/>
      <c r="U34" s="13"/>
      <c r="V34" s="13"/>
    </row>
    <row r="35" spans="17:22">
      <c r="Q35" s="13"/>
      <c r="R35" s="13"/>
      <c r="S35" s="13"/>
      <c r="T35" s="13"/>
      <c r="U35" s="13"/>
      <c r="V35" s="13"/>
    </row>
    <row r="36" spans="17:22">
      <c r="Q36" s="13"/>
      <c r="R36" s="13"/>
      <c r="S36" s="13"/>
      <c r="T36" s="13"/>
      <c r="U36" s="13"/>
      <c r="V36" s="13"/>
    </row>
    <row r="37" spans="17:22">
      <c r="R37" s="13"/>
      <c r="S37" s="13"/>
      <c r="T37" s="13"/>
      <c r="U37" s="13"/>
      <c r="V37" s="13"/>
    </row>
    <row r="38" spans="17:22">
      <c r="R38" s="13"/>
      <c r="S38" s="19"/>
      <c r="T38" s="19"/>
      <c r="U38" s="13"/>
      <c r="V38" s="19"/>
    </row>
    <row r="39" spans="17:22">
      <c r="Q39" s="13"/>
      <c r="R39" s="13"/>
      <c r="S39" s="13"/>
      <c r="T39" s="13"/>
      <c r="U39" s="13"/>
      <c r="V39" s="13"/>
    </row>
    <row r="40" spans="17:22">
      <c r="Q40" s="13"/>
      <c r="R40" s="19"/>
      <c r="S40" s="19"/>
      <c r="T40" s="19"/>
      <c r="U40" s="19"/>
      <c r="V40" s="19"/>
    </row>
    <row r="41" spans="17:22">
      <c r="R41" s="19"/>
      <c r="S41" s="19"/>
      <c r="T41" s="19"/>
      <c r="U41" s="19"/>
      <c r="V41" s="19"/>
    </row>
    <row r="42" spans="17:22">
      <c r="R42" s="13"/>
      <c r="S42" s="13"/>
      <c r="T42" s="13"/>
      <c r="U42" s="13"/>
      <c r="V42" s="13"/>
    </row>
    <row r="43" spans="17:22">
      <c r="Q43" s="13"/>
      <c r="R43" s="13"/>
      <c r="S43" s="13"/>
      <c r="T43" s="13"/>
      <c r="U43" s="13"/>
      <c r="V43" s="13"/>
    </row>
    <row r="44" spans="17:22">
      <c r="Q44" s="13"/>
      <c r="R44" s="13"/>
      <c r="S44" s="13"/>
      <c r="T44" s="13"/>
      <c r="U44" s="13"/>
      <c r="V44" s="13"/>
    </row>
    <row r="45" spans="17:22">
      <c r="R45" s="13"/>
      <c r="S45" s="13"/>
      <c r="T45" s="13"/>
      <c r="U45" s="13"/>
      <c r="V45" s="13"/>
    </row>
    <row r="46" spans="17:22">
      <c r="R46" s="13"/>
      <c r="S46" s="13"/>
      <c r="T46" s="13"/>
      <c r="U46" s="13"/>
      <c r="V46" s="13"/>
    </row>
    <row r="47" spans="17:22">
      <c r="Q47" s="13"/>
      <c r="R47" s="13"/>
      <c r="S47" s="13"/>
      <c r="T47" s="13"/>
      <c r="U47" s="13"/>
      <c r="V47" s="13"/>
    </row>
    <row r="48" spans="17:22">
      <c r="Q48" s="13"/>
      <c r="R48" s="13"/>
      <c r="S48" s="13"/>
      <c r="T48" s="13"/>
      <c r="U48" s="13"/>
      <c r="V48" s="13"/>
    </row>
    <row r="49" spans="17:22">
      <c r="R49" s="13"/>
      <c r="S49" s="13"/>
      <c r="T49" s="13"/>
      <c r="U49" s="13"/>
      <c r="V49" s="13"/>
    </row>
    <row r="50" spans="17:22">
      <c r="R50" s="13"/>
      <c r="S50" s="13"/>
      <c r="T50" s="13"/>
      <c r="U50" s="13"/>
      <c r="V50" s="13"/>
    </row>
    <row r="51" spans="17:22">
      <c r="Q51" s="13"/>
      <c r="R51" s="13"/>
      <c r="S51" s="13"/>
      <c r="T51" s="13"/>
      <c r="U51" s="13"/>
      <c r="V51" s="13"/>
    </row>
    <row r="52" spans="17:22">
      <c r="R52" s="13"/>
      <c r="S52" s="13"/>
      <c r="T52" s="13"/>
      <c r="U52" s="13"/>
      <c r="V52" s="13"/>
    </row>
    <row r="53" spans="17:22">
      <c r="Q53" s="13"/>
      <c r="R53" s="13"/>
      <c r="S53" s="13"/>
      <c r="T53" s="13"/>
      <c r="U53" s="13"/>
      <c r="V53" s="13"/>
    </row>
    <row r="54" spans="17:22">
      <c r="R54" s="13"/>
      <c r="S54" s="13"/>
      <c r="T54" s="13"/>
      <c r="U54" s="13"/>
      <c r="V54" s="13"/>
    </row>
    <row r="55" spans="17:22">
      <c r="Q55" s="13"/>
      <c r="R55" s="13"/>
      <c r="S55" s="13"/>
      <c r="T55" s="13"/>
      <c r="U55" s="13"/>
      <c r="V55" s="13"/>
    </row>
    <row r="56" spans="17:22">
      <c r="R56" s="13"/>
      <c r="S56" s="13"/>
      <c r="T56" s="13"/>
      <c r="U56" s="13"/>
      <c r="V56" s="13"/>
    </row>
    <row r="57" spans="17:22">
      <c r="Q57" s="13"/>
      <c r="R57" s="13"/>
      <c r="S57" s="13"/>
      <c r="T57" s="13"/>
      <c r="U57" s="13"/>
      <c r="V57" s="13"/>
    </row>
    <row r="58" spans="17:22">
      <c r="R58" s="13"/>
      <c r="S58" s="13"/>
      <c r="T58" s="13"/>
      <c r="U58" s="13"/>
      <c r="V58" s="13"/>
    </row>
    <row r="59" spans="17:22">
      <c r="Q59" s="13"/>
      <c r="R59" s="13"/>
      <c r="S59" s="13"/>
      <c r="T59" s="13"/>
      <c r="U59" s="13"/>
      <c r="V59" s="13"/>
    </row>
    <row r="60" spans="17:22">
      <c r="R60" s="13"/>
      <c r="S60" s="13"/>
      <c r="T60" s="13"/>
      <c r="U60" s="13"/>
      <c r="V60" s="13"/>
    </row>
    <row r="61" spans="17:22">
      <c r="Q61" s="13"/>
      <c r="R61" s="13"/>
      <c r="S61" s="13"/>
      <c r="T61" s="13"/>
      <c r="U61" s="13"/>
      <c r="V61" s="13"/>
    </row>
    <row r="62" spans="17:22">
      <c r="R62" s="13"/>
      <c r="S62" s="13"/>
      <c r="T62" s="13"/>
      <c r="U62" s="13"/>
      <c r="V62" s="13"/>
    </row>
    <row r="63" spans="17:22">
      <c r="Q63" s="13"/>
      <c r="R63" s="13"/>
      <c r="S63" s="13"/>
      <c r="T63" s="13"/>
      <c r="U63" s="13"/>
      <c r="V63" s="13"/>
    </row>
    <row r="64" spans="17:22">
      <c r="R64" s="13"/>
      <c r="S64" s="13"/>
      <c r="T64" s="13"/>
      <c r="U64" s="13"/>
      <c r="V64" s="13"/>
    </row>
    <row r="65" spans="17:22">
      <c r="Q65" s="13"/>
      <c r="R65" s="13"/>
      <c r="S65" s="13"/>
      <c r="T65" s="13"/>
      <c r="U65" s="13"/>
      <c r="V65" s="13"/>
    </row>
    <row r="66" spans="17:22">
      <c r="Q66" s="2"/>
    </row>
    <row r="67" spans="17:22">
      <c r="Q67" s="2"/>
    </row>
    <row r="68" spans="17:22">
      <c r="Q68" s="2"/>
    </row>
    <row r="69" spans="17:22">
      <c r="Q69" s="2"/>
    </row>
    <row r="70" spans="17:22">
      <c r="Q70" s="2"/>
    </row>
    <row r="71" spans="17:22">
      <c r="Q71" s="2"/>
    </row>
    <row r="72" spans="17:22">
      <c r="Q72" s="2"/>
    </row>
    <row r="73" spans="17:22">
      <c r="Q73" s="2"/>
    </row>
    <row r="74" spans="17:22">
      <c r="Q74" s="2"/>
    </row>
    <row r="75" spans="17:22">
      <c r="Q75" s="2"/>
    </row>
    <row r="76" spans="17:22">
      <c r="Q76" s="2"/>
    </row>
    <row r="77" spans="17:22">
      <c r="Q77" s="2"/>
    </row>
    <row r="78" spans="17:22">
      <c r="Q78" s="2"/>
    </row>
    <row r="79" spans="17:22">
      <c r="Q79" s="2"/>
    </row>
    <row r="80" spans="17:22">
      <c r="Q80" s="2"/>
    </row>
    <row r="81" spans="16:17">
      <c r="Q81" s="2"/>
    </row>
    <row r="82" spans="16:17">
      <c r="Q82" s="2"/>
    </row>
    <row r="83" spans="16:17">
      <c r="Q83" s="2"/>
    </row>
    <row r="84" spans="16:17">
      <c r="Q84" s="2"/>
    </row>
    <row r="85" spans="16:17">
      <c r="Q85" s="2"/>
    </row>
    <row r="86" spans="16:17">
      <c r="Q86" s="2"/>
    </row>
    <row r="87" spans="16:17">
      <c r="Q87" s="2"/>
    </row>
    <row r="88" spans="16:17">
      <c r="P88" s="38"/>
      <c r="Q88" s="2"/>
    </row>
    <row r="89" spans="16:17">
      <c r="P89" s="38"/>
      <c r="Q89" s="2"/>
    </row>
    <row r="90" spans="16:17">
      <c r="P90" s="38"/>
      <c r="Q90" s="2"/>
    </row>
    <row r="91" spans="16:17">
      <c r="P91" s="38"/>
      <c r="Q91" s="2"/>
    </row>
    <row r="92" spans="16:17">
      <c r="P92" s="38"/>
      <c r="Q92" s="2"/>
    </row>
    <row r="93" spans="16:17">
      <c r="P93" s="38"/>
      <c r="Q93" s="2"/>
    </row>
    <row r="94" spans="16:17">
      <c r="Q94" s="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2013-12-04T15:01:43Z</dcterms:modified>
</cp:coreProperties>
</file>