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6" i="1"/>
  <c r="F46"/>
  <c r="G9"/>
  <c r="F9"/>
  <c r="F16"/>
  <c r="N41"/>
  <c r="B114"/>
  <c r="B103"/>
  <c r="B106"/>
  <c r="B113"/>
  <c r="B102"/>
  <c r="B105"/>
  <c r="B112"/>
  <c r="B101"/>
  <c r="B104"/>
  <c r="B111"/>
  <c r="B110"/>
  <c r="B109"/>
  <c r="B108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<sst xmlns="http://schemas.openxmlformats.org/spreadsheetml/2006/main" count="360" uniqueCount="130">
  <si>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</si>
  <si>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</si>
  <si>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</si>
  <si>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</si>
  <si>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</si>
  <si>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</si>
  <si>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</si>
  <si>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</si>
  <si>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</si>
  <si>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</si>
  <si>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</si>
  <si>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</si>
  <si>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</si>
  <si>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</si>
  <si>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</si>
  <si>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</si>
  <si>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</si>
  <si>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</si>
  <si>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</si>
  <si>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</si>
  <si>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</si>
  <si>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</si>
  <si>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</si>
  <si>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</si>
  <si>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</si>
  <si>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</si>
  <si>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</si>
  <si>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</si>
  <si>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</si>
  <si>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</si>
  <si>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</si>
  <si>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</si>
  <si>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</si>
  <si>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</si>
  <si>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</si>
  <si>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</si>
  <si>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</si>
  <si>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</si>
  <si>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</si>
  <si>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</si>
  <si>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</si>
  <si>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</si>
  <si>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</si>
  <si>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</si>
  <si>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</si>
  <si>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</si>
  <si>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</si>
  <si>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</si>
  <si>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</si>
  <si>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</si>
  <si>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</si>
  <si>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</si>
  <si>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</si>
  <si>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</si>
  <si>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</si>
  <si>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</si>
  <si>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</si>
  <si>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</si>
  <si>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</si>
  <si>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</si>
  <si>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</si>
  <si>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</si>
  <si>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</si>
  <si>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</si>
  <si>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</si>
  <si>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</si>
  <si>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</si>
  <si>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</si>
  <si>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</si>
  <si>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</si>
  <si>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</si>
  <si>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</si>
  <si>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</si>
  <si>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</si>
  <si>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</si>
  <si>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</si>
  <si>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</si>
  <si>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</si>
  <si>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</si>
  <si>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</si>
  <si>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</si>
  <si>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</si>
  <si>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</si>
  <si>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</si>
  <si>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</si>
  <si>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</si>
  <si>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</si>
  <si>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</si>
  <si>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</si>
  <si>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</si>
  <si>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</si>
  <si>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</si>
  <si>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</si>
  <si>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</si>
  <si>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</si>
  <si>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</si>
  <si>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</si>
  <si>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</si>
  <si>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</si>
  <si>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</si>
  <si>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</si>
  <si>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</si>
  <si>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</si>
  <si>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</si>
  <si>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</si>
  <si>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</si>
  <si>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</si>
  <si>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</si>
  <si>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</si>
  <si>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</si>
  <si>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</si>
  <si>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</si>
  <si>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</si>
  <si>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</si>
  <si>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</si>
  <si>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</si>
  <si>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</si>
  <si>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</si>
  <si>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</si>
  <si>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</si>
  <si>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</si>
  <si>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</si>
  <si>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</si>
  <si>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</si>
  <si>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</si>
  <si>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</si>
  <si>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No-inhi</t>
    <phoneticPr fontId="1"/>
  </si>
  <si>
    <t>2D6</t>
    <phoneticPr fontId="1"/>
  </si>
  <si>
    <t>-</t>
    <phoneticPr fontId="1"/>
  </si>
  <si>
    <t>2-hydroxy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</si>
</sst>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B96" sqref="B96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f>I9*10</f>
        <v>0.74285714000000003</v>
      </c>
      <c r="G9" s="53">
        <f>I9*1000</f>
        <v>74.285713999999999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53"/>
      <c r="O16" s="47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127</v>
      </c>
      <c r="C21" s="26">
        <f t="shared" si="0"/>
        <v>16</v>
      </c>
      <c r="D21" s="28" t="s">
        <v>24</v>
      </c>
      <c r="E21" s="26" t="s">
        <v>103</v>
      </c>
      <c r="F21" s="57">
        <v>0.03</v>
      </c>
      <c r="G21" s="57">
        <v>30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129</v>
      </c>
      <c r="B22" s="59" t="s">
        <v>128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125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79</v>
      </c>
      <c r="E24" s="26" t="s">
        <v>103</v>
      </c>
      <c r="F24" s="57">
        <v>0.03</v>
      </c>
      <c r="G24" s="57">
        <v>30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2D6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128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103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2D6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2D6</v>
      </c>
      <c r="C33" s="26">
        <f t="shared" si="0"/>
        <v>28</v>
      </c>
      <c r="D33" s="25" t="str">
        <f>CONCATENATE("CL_",B33)</f>
        <v>CL_2D6</v>
      </c>
      <c r="E33" s="26" t="s">
        <v>103</v>
      </c>
      <c r="F33" s="57">
        <v>0.03</v>
      </c>
      <c r="G33" s="57">
        <v>30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103</v>
      </c>
      <c r="F34" s="56">
        <v>0</v>
      </c>
      <c r="G34" s="56">
        <v>0</v>
      </c>
      <c r="H34" s="56">
        <v>0</v>
      </c>
      <c r="I34" s="56"/>
      <c r="J34" s="56"/>
      <c r="K34" s="56"/>
      <c r="L34" s="56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f>I46*10</f>
        <v>0.74285714000000003</v>
      </c>
      <c r="G46" s="53">
        <f>I46*1000</f>
        <v>74.285713999999999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2-hydroxy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/>
      <c r="G51" s="53"/>
      <c r="H51" s="53"/>
      <c r="I51" s="53"/>
      <c r="J51" s="53"/>
      <c r="K51" s="53"/>
      <c r="L51" s="53"/>
      <c r="M51" s="21"/>
      <c r="N51" s="53"/>
      <c r="O51" s="47"/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2D6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83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/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2D6</v>
      </c>
      <c r="C62" s="26">
        <f t="shared" si="0"/>
        <v>57</v>
      </c>
      <c r="D62" s="28" t="s">
        <v>82</v>
      </c>
      <c r="E62" s="26" t="s">
        <v>103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2D6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280.40726000000001</v>
      </c>
    </row>
    <row r="96" spans="1:17">
      <c r="A96" s="31" t="s">
        <v>43</v>
      </c>
      <c r="B96" s="31" t="str">
        <f>A22</f>
        <v>2-hydroxy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1.0570577238264087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296.40665999999999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88</v>
      </c>
      <c r="E97" s="32" t="s">
        <v>34</v>
      </c>
      <c r="F97" s="53">
        <v>1</v>
      </c>
      <c r="G97" s="53">
        <v>0</v>
      </c>
      <c r="H97" s="53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2D6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3</v>
      </c>
      <c r="G101" s="53">
        <v>3000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MBI_2D6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2D6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MBI_2D6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2013-12-14T02:56:39Z</dcterms:modified>
</cp:coreProperties>
</file>